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jmisiak\Desktop\05.12.2022 spozywka\jola\Bartek 06.12.2022\"/>
    </mc:Choice>
  </mc:AlternateContent>
  <xr:revisionPtr revIDLastSave="0" documentId="13_ncr:1_{D3E7D4FC-B721-4A53-AC71-D90E39FDC7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ięso" sheetId="1" r:id="rId1"/>
  </sheets>
  <definedNames>
    <definedName name="_xlnm.Print_Area" localSheetId="0">Mięso!$A$1:$H$134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6" i="1" l="1"/>
  <c r="F24" i="1"/>
  <c r="H24" i="1" s="1"/>
  <c r="F25" i="1"/>
  <c r="H25" i="1" s="1"/>
  <c r="F26" i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 l="1"/>
  <c r="H67" i="1"/>
</calcChain>
</file>

<file path=xl/sharedStrings.xml><?xml version="1.0" encoding="utf-8"?>
<sst xmlns="http://schemas.openxmlformats.org/spreadsheetml/2006/main" count="188" uniqueCount="143">
  <si>
    <t>stosowanie do art. 13 ust. 4 lub art. 14 ust. 5 RODO treści oświadczenia wykonawca nie składa (usunięcie treści oświadczenia np. przez jego wykreslenie).</t>
  </si>
  <si>
    <t>2) W przypadku gdy wykonawca nie przekazuje danych osobowych innych niż bezpośrednio jego dotyczących lub zachodzi wyłączenie stosowania obowiązku informacyjnego,</t>
  </si>
  <si>
    <t>str. 1).</t>
  </si>
  <si>
    <t>osobowych i w sprawie spobodnego przepływu takich danych oraz uchylenia dyrektywy 95/46/WE (ogólne rozporzązenie o ochronie danych) (Dz. Urz. UE L 119 z 04.05.2016,</t>
  </si>
  <si>
    <t>1) rozporządzenie Parlamentu Europejskiego i Rady (UE) 2016/679 z dnia 27 kwiatnia 2016 r. w sprawie ochrony osób ffizycznych w związku z przetwarzaniem danych</t>
  </si>
  <si>
    <t>*niepotrzebne skreślić</t>
  </si>
  <si>
    <t>Punkt 8 wypełnia się w przypadku powierzenia realizacji zamówienia Podwykonawcom</t>
  </si>
  <si>
    <t>Podpis(y) osoby(osób) upoważnionej(ych) do podpisania niniejszej oferty w imieniu Wykonawcy(ów). Oferta w postaci elektronicznej winna być podpisana w formie kwalifikowanego podpisu elektronicznego lub w postaci podpisu zaufanego lub w postaci podpisu osobistego.</t>
  </si>
  <si>
    <t>Miejscowość/Data</t>
  </si>
  <si>
    <t>………………………………………………………………………………….</t>
  </si>
  <si>
    <t>……………………………………………….</t>
  </si>
  <si>
    <t>zamówienia publicznego w niniejszym postępowaniu.[2]</t>
  </si>
  <si>
    <t>fizycznych, od których dane osobowe bezpośrednio lub pośrednio pozyskałem w celu ubiegania się o udzielenie</t>
  </si>
  <si>
    <t xml:space="preserve">Oświadczam, że wypełniłem obowiązki informacyjne przewidziane w art. 13 lub art. 14 RODO[1] wobec osób </t>
  </si>
  <si>
    <t>art. 13 lub art. 14 RODO:</t>
  </si>
  <si>
    <t>10. Oświadczenia wymagane od wykonawcy w zakresie wypełnienia obowiązków informacyjnych przewidzianych w</t>
  </si>
  <si>
    <t>informacji.</t>
  </si>
  <si>
    <t>zastały przedstawione z pełną świadomością konsekwencji wprowadzenia zamawiającego w błąd przy przedstawieniu</t>
  </si>
  <si>
    <t>9. Oświadczam(y), że wszystkie informacje podane w załączonych oświadczeniach są aktualne i zgodne z prawdą oraz</t>
  </si>
  <si>
    <t>……………………………………………………………………………………………………………………………</t>
  </si>
  <si>
    <t>8. Oświadczamy, że podwykonawcom powierzamy wykonanie następujących części zamówienia:</t>
  </si>
  <si>
    <t>7. Oświadczamy, że zamówienie wykonamy bez udziału/z udziałem * podwykonawcy.</t>
  </si>
  <si>
    <t>działalnością gospodarczą, osobą fizyczną nieprowadzącą działalności gospodarczej, inny rodzaj: tak/nie*</t>
  </si>
  <si>
    <t xml:space="preserve">6. Wykonawca jest mikroprzedsiębiorstwem, małym przedsiębiorstwem, średnim przedsiębiorstwem, jednoosobową </t>
  </si>
  <si>
    <t>5. Oświadczamy, że przedmiot oferty jest zgodny z przedmiotem zamówienia.</t>
  </si>
  <si>
    <t>zamówienia.</t>
  </si>
  <si>
    <t>4. Oświadczamy, że zapoznaliśmy się i akceptujemy wszystkie wyjaśnienia i modyfikacje do specyfikacji warunków</t>
  </si>
  <si>
    <t>umowy w miejscu i terminie wyznaczonym przez Zamawiającego.</t>
  </si>
  <si>
    <t>zostały przez nas zaakceptowane bez zastrzeżeń i zobowiązujemy się w przypadku wyboru naszej oferty do zawarcia</t>
  </si>
  <si>
    <t>3. Oświadczamy, że załączone do specyfikacji warunków zamówienia wzór umowy/istotne postanowienia umowy</t>
  </si>
  <si>
    <t>2. Oświadczamy, że uważamy się za związanych ofertą przez czas wskazany w specyfikacji istotnych warunków</t>
  </si>
  <si>
    <t>uzyskaliśmy niezbędne informacje do przygotowania oferty.</t>
  </si>
  <si>
    <t>1. Oświadczamy, że zapoznaliśmy się ze specyfikacją warunków zamówienia, nie wnosimy żadnych zastrzeżeń oraz</t>
  </si>
  <si>
    <t>Ogółem cena brutto ………………………………………………..</t>
  </si>
  <si>
    <t>Cena brutto …………………………</t>
  </si>
  <si>
    <t>Cena netto …………………………</t>
  </si>
  <si>
    <t>Razem</t>
  </si>
  <si>
    <t>kg</t>
  </si>
  <si>
    <t>Mielonka tyrolska</t>
  </si>
  <si>
    <t>43.</t>
  </si>
  <si>
    <t>42.</t>
  </si>
  <si>
    <t>41.</t>
  </si>
  <si>
    <t>Szynka wędzona</t>
  </si>
  <si>
    <t>40.</t>
  </si>
  <si>
    <t>39.</t>
  </si>
  <si>
    <t>38.</t>
  </si>
  <si>
    <t>37.</t>
  </si>
  <si>
    <t>36.</t>
  </si>
  <si>
    <t>35.</t>
  </si>
  <si>
    <t>34.</t>
  </si>
  <si>
    <t>33.</t>
  </si>
  <si>
    <t>32.</t>
  </si>
  <si>
    <t>31.</t>
  </si>
  <si>
    <t>30.</t>
  </si>
  <si>
    <t>29.</t>
  </si>
  <si>
    <t>Polędwica sopocka</t>
  </si>
  <si>
    <t>28.</t>
  </si>
  <si>
    <t>27.</t>
  </si>
  <si>
    <t>26.</t>
  </si>
  <si>
    <t>25.</t>
  </si>
  <si>
    <t>24.</t>
  </si>
  <si>
    <t>23.</t>
  </si>
  <si>
    <t>22.</t>
  </si>
  <si>
    <t>21.</t>
  </si>
  <si>
    <t>20.</t>
  </si>
  <si>
    <t>19.</t>
  </si>
  <si>
    <t>18.</t>
  </si>
  <si>
    <t>17.</t>
  </si>
  <si>
    <t>16.</t>
  </si>
  <si>
    <t>Kiełbasa zwyczajna</t>
  </si>
  <si>
    <t>15.</t>
  </si>
  <si>
    <t>14.</t>
  </si>
  <si>
    <t>13.</t>
  </si>
  <si>
    <t>12.</t>
  </si>
  <si>
    <t>11.</t>
  </si>
  <si>
    <t>10.</t>
  </si>
  <si>
    <t>9.</t>
  </si>
  <si>
    <t>8.</t>
  </si>
  <si>
    <t>7.</t>
  </si>
  <si>
    <t>6.</t>
  </si>
  <si>
    <t>5.</t>
  </si>
  <si>
    <t>4.</t>
  </si>
  <si>
    <t>3.</t>
  </si>
  <si>
    <t>2.</t>
  </si>
  <si>
    <t>1.</t>
  </si>
  <si>
    <t>Wartość ogółem brutto</t>
  </si>
  <si>
    <t>Stawka VAT</t>
  </si>
  <si>
    <t>Wartość netto ogółem</t>
  </si>
  <si>
    <t>Cena netto jedn.</t>
  </si>
  <si>
    <t>J.m</t>
  </si>
  <si>
    <t>Ilość</t>
  </si>
  <si>
    <t>Nazwa</t>
  </si>
  <si>
    <t>L.p.</t>
  </si>
  <si>
    <t>Oferujemy realizację zamówienia zgodnie z poniższymi cenami</t>
  </si>
  <si>
    <t>ofertę w postępowaniu prowadzonym w trybie podstawowym opartym na wymaganiach wskazanych w art. 275 pkt 1</t>
  </si>
  <si>
    <t>tel …………………………….. fax ……………………………………… email …………………………………………………………………</t>
  </si>
  <si>
    <t>……………………………………………………………………………………………………………………………………………………………</t>
  </si>
  <si>
    <t>Składając w imieniu</t>
  </si>
  <si>
    <t>FORMULARZ CENOWY (OFERTA)</t>
  </si>
  <si>
    <t>Nr referencyjny nadany sprawie przez Zamawiającego</t>
  </si>
  <si>
    <t>Kiełbasa Żywiecka – min 75% mięsa wieprzowego</t>
  </si>
  <si>
    <t>Kiełbasa golonkowa</t>
  </si>
  <si>
    <t>Kiełbasa metka domowa</t>
  </si>
  <si>
    <t>Paluszki min. 65% mięsa wieprzowego</t>
  </si>
  <si>
    <t>Wątrobianka</t>
  </si>
  <si>
    <t>Kiełbasa toruńska</t>
  </si>
  <si>
    <t>Parówki z szynki  min. 95%  mięsa z szynki</t>
  </si>
  <si>
    <t>Ogonówka parzona</t>
  </si>
  <si>
    <t>Salceson biały</t>
  </si>
  <si>
    <t>Szynka konserwowa</t>
  </si>
  <si>
    <t>Szynkówka</t>
  </si>
  <si>
    <t>Parówki cielęce zawartość min. 60 % mięsa</t>
  </si>
  <si>
    <t>Kaszanka czarna</t>
  </si>
  <si>
    <t>Boczek wędzony</t>
  </si>
  <si>
    <t>Karkówka z kością</t>
  </si>
  <si>
    <t>Szynka wieprzowa z kością</t>
  </si>
  <si>
    <t>Mięso mielone wieprzowo-wołowe</t>
  </si>
  <si>
    <t xml:space="preserve">Pasztet ze śliwką </t>
  </si>
  <si>
    <t>Kiełbasa jałowcowa</t>
  </si>
  <si>
    <t>Kiełbasa tatrzańska</t>
  </si>
  <si>
    <t>Kiełbasa krakowska</t>
  </si>
  <si>
    <t>Kiełbasa leśna</t>
  </si>
  <si>
    <t>Polędwica z warzywami</t>
  </si>
  <si>
    <t>Kiełbasa podwawelska</t>
  </si>
  <si>
    <t>Kiełbasa śląska</t>
  </si>
  <si>
    <t>Kiełbasa polska pieczona</t>
  </si>
  <si>
    <t>Schab z majerankiem</t>
  </si>
  <si>
    <t>Pieczeń rzymska</t>
  </si>
  <si>
    <t>Łopatka konserowa</t>
  </si>
  <si>
    <t>Rolada wieprzowa</t>
  </si>
  <si>
    <t>Baleron</t>
  </si>
  <si>
    <t>Mortadela min. 55% mięsa wieprzowego</t>
  </si>
  <si>
    <t>Kiełbasa biała – surowa</t>
  </si>
  <si>
    <t>Smalec pakowany</t>
  </si>
  <si>
    <t>Flaki wołowe cięte (makaron)</t>
  </si>
  <si>
    <t>Wołowina antrykot z kością</t>
  </si>
  <si>
    <t>Schab z kością</t>
  </si>
  <si>
    <t>Łopatka z kością</t>
  </si>
  <si>
    <t>Boczek świeży bez kości</t>
  </si>
  <si>
    <t>dla Domu Pomocy Społecznej "Słoneczne Wzgórze" w Ryjewie</t>
  </si>
  <si>
    <t>ustawy Pzp. na dostawę: mięso wieprzowe, wołowe i wędliny  (zgodniez z opisem przedmiotu zamówienia  załącznik nr 1 SWZ)</t>
  </si>
  <si>
    <t>Załącznik nr 2 Część 1 do SWZ w postępowaniu o udzielenie zamówienia publicznego prowadzonym w trybie podstawowym opartym na wymaganiach wskazanych w art.. 275 pkt 1 ustawy pzp</t>
  </si>
  <si>
    <t>DPS.AG.2610.13.2022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</si>
</sst>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2"/>
      <name val="Arial"/>
      <family val="2"/>
      <charset val="238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6"/>
      <name val="Calibri"/>
      <family val="2"/>
      <scheme val="minor"/>
    </font>
    <font>
      <b/>
      <sz val="16"/>
      <name val="Calibri"/>
      <family val="2"/>
      <charset val="238"/>
      <scheme val="minor"/>
    </font>
    <font>
      <b/>
      <sz val="20"/>
      <name val="Calibri"/>
      <family val="2"/>
      <charset val="238"/>
      <scheme val="minor"/>
    </font>
    <font>
      <sz val="18"/>
      <name val="Calibri"/>
      <family val="2"/>
      <scheme val="minor"/>
    </font>
    <font>
      <sz val="14"/>
      <name val="Calibri"/>
      <family val="2"/>
      <scheme val="minor"/>
    </font>
    <font>
      <i/>
      <sz val="11"/>
      <name val="Calibri"/>
      <family val="2"/>
      <charset val="238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5" fillId="0" borderId="0" xfId="0" applyFont="1"/>
    <xf numFmtId="0" fontId="7" fillId="0" borderId="0" xfId="0" applyFont="1" applyAlignment="1">
      <alignment vertical="top" wrapText="1"/>
    </xf>
    <xf numFmtId="0" fontId="11" fillId="0" borderId="0" xfId="0" applyFont="1"/>
    <xf numFmtId="0" fontId="12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2" fontId="12" fillId="4" borderId="1" xfId="0" applyNumberFormat="1" applyFont="1" applyFill="1" applyBorder="1"/>
    <xf numFmtId="0" fontId="2" fillId="0" borderId="1" xfId="0" applyFont="1" applyBorder="1" applyAlignment="1"/>
    <xf numFmtId="9" fontId="2" fillId="0" borderId="1" xfId="0" applyNumberFormat="1" applyFont="1" applyBorder="1" applyAlignment="1"/>
    <xf numFmtId="2" fontId="12" fillId="4" borderId="1" xfId="0" applyNumberFormat="1" applyFont="1" applyFill="1" applyBorder="1" applyAlignment="1">
      <alignment wrapText="1"/>
    </xf>
    <xf numFmtId="2" fontId="1" fillId="4" borderId="1" xfId="0" applyNumberFormat="1" applyFont="1" applyFill="1" applyBorder="1" applyAlignment="1">
      <alignment wrapText="1"/>
    </xf>
    <xf numFmtId="2" fontId="12" fillId="4" borderId="1" xfId="0" applyNumberFormat="1" applyFont="1" applyFill="1" applyBorder="1" applyAlignment="1">
      <alignment horizontal="right"/>
    </xf>
    <xf numFmtId="0" fontId="12" fillId="0" borderId="1" xfId="0" applyFont="1" applyBorder="1"/>
    <xf numFmtId="164" fontId="5" fillId="0" borderId="1" xfId="0" applyNumberFormat="1" applyFont="1" applyBorder="1"/>
    <xf numFmtId="0" fontId="5" fillId="0" borderId="1" xfId="0" applyFont="1" applyBorder="1"/>
    <xf numFmtId="0" fontId="12" fillId="0" borderId="0" xfId="0" applyFont="1" applyAlignment="1"/>
    <xf numFmtId="0" fontId="5" fillId="0" borderId="0" xfId="0" applyFont="1" applyAlignment="1">
      <alignment horizontal="right"/>
    </xf>
    <xf numFmtId="0" fontId="5" fillId="0" borderId="0" xfId="0" applyFont="1" applyAlignment="1">
      <alignment vertical="top"/>
    </xf>
    <xf numFmtId="0" fontId="14" fillId="0" borderId="0" xfId="0" applyFont="1"/>
    <xf numFmtId="0" fontId="4" fillId="0" borderId="0" xfId="0" applyFont="1"/>
    <xf numFmtId="0" fontId="8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4"/>
  <sheetViews>
    <sheetView tabSelected="1" view="pageBreakPreview" topLeftCell="A13" zoomScaleNormal="100" zoomScaleSheetLayoutView="100" workbookViewId="0">
      <selection activeCell="B72" sqref="B72"/>
    </sheetView>
  </sheetViews>
  <sheetFormatPr defaultRowHeight="14.4" x14ac:dyDescent="0.3"/>
  <cols>
    <col min="1" max="1" width="8.88671875" style="7"/>
    <col min="2" max="2" width="76.33203125" style="7" customWidth="1"/>
    <col min="3" max="3" width="11.5546875" style="7" customWidth="1"/>
    <col min="4" max="4" width="8.88671875" style="7"/>
    <col min="5" max="5" width="11.33203125" style="7" customWidth="1"/>
    <col min="6" max="6" width="13.5546875" style="7" customWidth="1"/>
    <col min="7" max="7" width="10.88671875" style="7" customWidth="1"/>
    <col min="8" max="8" width="13.6640625" style="7" customWidth="1"/>
    <col min="9" max="16384" width="8.88671875" style="7"/>
  </cols>
  <sheetData>
    <row r="1" spans="1:9" ht="15" customHeight="1" x14ac:dyDescent="0.3">
      <c r="D1" s="32" t="s">
        <v>141</v>
      </c>
      <c r="E1" s="32"/>
      <c r="F1" s="32"/>
      <c r="G1" s="32"/>
      <c r="H1" s="32"/>
    </row>
    <row r="2" spans="1:9" x14ac:dyDescent="0.3">
      <c r="C2" s="8"/>
      <c r="D2" s="32"/>
      <c r="E2" s="32"/>
      <c r="F2" s="32"/>
      <c r="G2" s="32"/>
      <c r="H2" s="32"/>
    </row>
    <row r="3" spans="1:9" x14ac:dyDescent="0.3">
      <c r="C3" s="8"/>
      <c r="D3" s="32"/>
      <c r="E3" s="32"/>
      <c r="F3" s="32"/>
      <c r="G3" s="32"/>
      <c r="H3" s="32"/>
    </row>
    <row r="4" spans="1:9" ht="24.75" customHeight="1" x14ac:dyDescent="0.3">
      <c r="C4" s="8"/>
      <c r="D4" s="32"/>
      <c r="E4" s="32"/>
      <c r="F4" s="32"/>
      <c r="G4" s="32"/>
      <c r="H4" s="32"/>
    </row>
    <row r="6" spans="1:9" ht="21" x14ac:dyDescent="0.4">
      <c r="A6" s="33" t="s">
        <v>99</v>
      </c>
      <c r="B6" s="33"/>
      <c r="C6" s="7" t="s">
        <v>142</v>
      </c>
      <c r="F6" s="34"/>
      <c r="G6" s="35"/>
      <c r="H6" s="35"/>
    </row>
    <row r="9" spans="1:9" ht="25.8" x14ac:dyDescent="0.5">
      <c r="B9" s="36" t="s">
        <v>98</v>
      </c>
      <c r="C9" s="36"/>
      <c r="D9" s="36"/>
      <c r="E9" s="36"/>
      <c r="F9" s="36"/>
    </row>
    <row r="10" spans="1:9" ht="23.4" x14ac:dyDescent="0.45">
      <c r="A10" s="9"/>
      <c r="B10" s="9"/>
      <c r="C10" s="9"/>
      <c r="D10" s="9"/>
      <c r="E10" s="9"/>
      <c r="F10" s="9"/>
      <c r="G10" s="9"/>
      <c r="H10" s="9"/>
    </row>
    <row r="11" spans="1:9" ht="23.4" x14ac:dyDescent="0.45">
      <c r="A11" s="9" t="s">
        <v>97</v>
      </c>
      <c r="B11" s="9"/>
      <c r="C11" s="9"/>
      <c r="D11" s="9"/>
      <c r="E11" s="9"/>
      <c r="F11" s="9"/>
      <c r="G11" s="9"/>
      <c r="H11" s="9"/>
    </row>
    <row r="12" spans="1:9" ht="23.4" x14ac:dyDescent="0.45">
      <c r="A12" s="9" t="s">
        <v>96</v>
      </c>
      <c r="B12" s="9"/>
      <c r="C12" s="9"/>
      <c r="D12" s="9"/>
      <c r="E12" s="9"/>
      <c r="F12" s="9"/>
      <c r="G12" s="9"/>
      <c r="H12" s="9"/>
      <c r="I12" s="10"/>
    </row>
    <row r="13" spans="1:9" ht="23.4" x14ac:dyDescent="0.45">
      <c r="A13" s="9" t="s">
        <v>96</v>
      </c>
      <c r="B13" s="9"/>
      <c r="C13" s="9"/>
      <c r="D13" s="9"/>
      <c r="E13" s="9"/>
      <c r="F13" s="9"/>
      <c r="G13" s="9"/>
      <c r="H13" s="9"/>
      <c r="I13" s="10"/>
    </row>
    <row r="14" spans="1:9" ht="23.4" x14ac:dyDescent="0.45">
      <c r="A14" s="9" t="s">
        <v>95</v>
      </c>
      <c r="B14" s="9"/>
      <c r="C14" s="9"/>
      <c r="D14" s="9"/>
      <c r="E14" s="9"/>
      <c r="F14" s="9"/>
      <c r="G14" s="9"/>
      <c r="H14" s="9"/>
      <c r="I14" s="10"/>
    </row>
    <row r="15" spans="1:9" ht="18" x14ac:dyDescent="0.35">
      <c r="A15" s="10"/>
      <c r="B15" s="10"/>
      <c r="C15" s="10"/>
      <c r="D15" s="10"/>
      <c r="E15" s="10"/>
      <c r="F15" s="10"/>
      <c r="G15" s="10"/>
      <c r="H15" s="10"/>
      <c r="I15" s="10"/>
    </row>
    <row r="16" spans="1:9" ht="18" x14ac:dyDescent="0.35">
      <c r="A16" s="10" t="s">
        <v>94</v>
      </c>
      <c r="B16" s="10"/>
      <c r="C16" s="10"/>
      <c r="D16" s="10"/>
      <c r="E16" s="10"/>
      <c r="F16" s="10"/>
      <c r="G16" s="10"/>
      <c r="H16" s="10"/>
      <c r="I16" s="10"/>
    </row>
    <row r="17" spans="1:9" ht="18" x14ac:dyDescent="0.35">
      <c r="A17" s="10" t="s">
        <v>140</v>
      </c>
      <c r="B17" s="10"/>
      <c r="C17" s="10"/>
      <c r="D17" s="10"/>
      <c r="E17" s="10"/>
      <c r="F17" s="10"/>
      <c r="G17" s="10"/>
      <c r="H17" s="10"/>
      <c r="I17" s="10"/>
    </row>
    <row r="18" spans="1:9" ht="18" x14ac:dyDescent="0.35">
      <c r="A18" s="10" t="s">
        <v>139</v>
      </c>
      <c r="B18" s="10"/>
      <c r="C18" s="10"/>
      <c r="D18" s="10"/>
      <c r="E18" s="10"/>
      <c r="F18" s="10"/>
      <c r="G18" s="10"/>
      <c r="H18" s="10"/>
      <c r="I18" s="10"/>
    </row>
    <row r="19" spans="1:9" ht="18" x14ac:dyDescent="0.35">
      <c r="A19" s="10"/>
      <c r="B19" s="10"/>
      <c r="C19" s="10"/>
      <c r="D19" s="10"/>
      <c r="E19" s="10"/>
      <c r="F19" s="10"/>
      <c r="G19" s="10"/>
      <c r="H19" s="10"/>
      <c r="I19" s="10"/>
    </row>
    <row r="20" spans="1:9" ht="18" x14ac:dyDescent="0.35">
      <c r="A20" s="10" t="s">
        <v>93</v>
      </c>
      <c r="B20" s="10"/>
      <c r="C20" s="10"/>
      <c r="D20" s="10"/>
      <c r="E20" s="10"/>
      <c r="F20" s="10"/>
      <c r="G20" s="10"/>
      <c r="H20" s="10"/>
      <c r="I20" s="10"/>
    </row>
    <row r="22" spans="1:9" ht="39.75" customHeight="1" x14ac:dyDescent="0.3">
      <c r="A22" s="4" t="s">
        <v>92</v>
      </c>
      <c r="B22" s="11" t="s">
        <v>91</v>
      </c>
      <c r="C22" s="11" t="s">
        <v>90</v>
      </c>
      <c r="D22" s="3" t="s">
        <v>89</v>
      </c>
      <c r="E22" s="12" t="s">
        <v>88</v>
      </c>
      <c r="F22" s="12" t="s">
        <v>87</v>
      </c>
      <c r="G22" s="12" t="s">
        <v>86</v>
      </c>
      <c r="H22" s="12" t="s">
        <v>85</v>
      </c>
    </row>
    <row r="23" spans="1:9" x14ac:dyDescent="0.3">
      <c r="A23" s="13">
        <v>1</v>
      </c>
      <c r="B23" s="14">
        <v>2</v>
      </c>
      <c r="C23" s="13">
        <v>3</v>
      </c>
      <c r="D23" s="13">
        <v>4</v>
      </c>
      <c r="E23" s="13">
        <v>5</v>
      </c>
      <c r="F23" s="13">
        <v>6</v>
      </c>
      <c r="G23" s="13">
        <v>7</v>
      </c>
      <c r="H23" s="13">
        <v>8</v>
      </c>
    </row>
    <row r="24" spans="1:9" ht="21" x14ac:dyDescent="0.4">
      <c r="A24" s="1" t="s">
        <v>84</v>
      </c>
      <c r="B24" s="2" t="s">
        <v>138</v>
      </c>
      <c r="C24" s="5">
        <v>10</v>
      </c>
      <c r="D24" s="1" t="s">
        <v>37</v>
      </c>
      <c r="E24" s="15"/>
      <c r="F24" s="16">
        <f t="shared" ref="F24:F66" si="0">E24*C24</f>
        <v>0</v>
      </c>
      <c r="G24" s="17"/>
      <c r="H24" s="16">
        <f>F24*1.05</f>
        <v>0</v>
      </c>
    </row>
    <row r="25" spans="1:9" ht="21" x14ac:dyDescent="0.4">
      <c r="A25" s="1" t="s">
        <v>83</v>
      </c>
      <c r="B25" s="2" t="s">
        <v>137</v>
      </c>
      <c r="C25" s="5">
        <v>1200</v>
      </c>
      <c r="D25" s="1" t="s">
        <v>37</v>
      </c>
      <c r="E25" s="15"/>
      <c r="F25" s="16">
        <f t="shared" si="0"/>
        <v>0</v>
      </c>
      <c r="G25" s="17"/>
      <c r="H25" s="16">
        <f t="shared" ref="H25:H66" si="1">F25*1.05</f>
        <v>0</v>
      </c>
    </row>
    <row r="26" spans="1:9" ht="21" x14ac:dyDescent="0.4">
      <c r="A26" s="1" t="s">
        <v>82</v>
      </c>
      <c r="B26" s="2" t="s">
        <v>136</v>
      </c>
      <c r="C26" s="6">
        <v>305</v>
      </c>
      <c r="D26" s="1" t="s">
        <v>37</v>
      </c>
      <c r="E26" s="15"/>
      <c r="F26" s="16">
        <f t="shared" si="0"/>
        <v>0</v>
      </c>
      <c r="G26" s="17"/>
      <c r="H26" s="16">
        <f t="shared" si="1"/>
        <v>0</v>
      </c>
    </row>
    <row r="27" spans="1:9" ht="21" x14ac:dyDescent="0.4">
      <c r="A27" s="1" t="s">
        <v>81</v>
      </c>
      <c r="B27" s="2" t="s">
        <v>135</v>
      </c>
      <c r="C27" s="6">
        <v>10</v>
      </c>
      <c r="D27" s="1" t="s">
        <v>37</v>
      </c>
      <c r="E27" s="15"/>
      <c r="F27" s="16">
        <f t="shared" si="0"/>
        <v>0</v>
      </c>
      <c r="G27" s="17"/>
      <c r="H27" s="16">
        <f t="shared" si="1"/>
        <v>0</v>
      </c>
    </row>
    <row r="28" spans="1:9" ht="21" x14ac:dyDescent="0.4">
      <c r="A28" s="1" t="s">
        <v>80</v>
      </c>
      <c r="B28" s="2" t="s">
        <v>134</v>
      </c>
      <c r="C28" s="5">
        <v>40</v>
      </c>
      <c r="D28" s="1" t="s">
        <v>37</v>
      </c>
      <c r="E28" s="18"/>
      <c r="F28" s="16">
        <f t="shared" si="0"/>
        <v>0</v>
      </c>
      <c r="G28" s="17"/>
      <c r="H28" s="16">
        <f t="shared" si="1"/>
        <v>0</v>
      </c>
    </row>
    <row r="29" spans="1:9" ht="21" x14ac:dyDescent="0.4">
      <c r="A29" s="1" t="s">
        <v>79</v>
      </c>
      <c r="B29" s="2" t="s">
        <v>133</v>
      </c>
      <c r="C29" s="5">
        <v>136</v>
      </c>
      <c r="D29" s="1" t="s">
        <v>37</v>
      </c>
      <c r="E29" s="18"/>
      <c r="F29" s="16">
        <f t="shared" si="0"/>
        <v>0</v>
      </c>
      <c r="G29" s="17"/>
      <c r="H29" s="16">
        <f t="shared" si="1"/>
        <v>0</v>
      </c>
    </row>
    <row r="30" spans="1:9" ht="21" x14ac:dyDescent="0.4">
      <c r="A30" s="1" t="s">
        <v>78</v>
      </c>
      <c r="B30" s="2" t="s">
        <v>132</v>
      </c>
      <c r="C30" s="5">
        <v>206</v>
      </c>
      <c r="D30" s="1" t="s">
        <v>37</v>
      </c>
      <c r="E30" s="19"/>
      <c r="F30" s="16">
        <f t="shared" si="0"/>
        <v>0</v>
      </c>
      <c r="G30" s="17"/>
      <c r="H30" s="16">
        <f t="shared" si="1"/>
        <v>0</v>
      </c>
    </row>
    <row r="31" spans="1:9" ht="21" x14ac:dyDescent="0.4">
      <c r="A31" s="1" t="s">
        <v>77</v>
      </c>
      <c r="B31" s="2" t="s">
        <v>131</v>
      </c>
      <c r="C31" s="5">
        <v>230</v>
      </c>
      <c r="D31" s="1" t="s">
        <v>37</v>
      </c>
      <c r="E31" s="15"/>
      <c r="F31" s="16">
        <f t="shared" si="0"/>
        <v>0</v>
      </c>
      <c r="G31" s="17"/>
      <c r="H31" s="16">
        <f t="shared" si="1"/>
        <v>0</v>
      </c>
    </row>
    <row r="32" spans="1:9" ht="21" x14ac:dyDescent="0.4">
      <c r="A32" s="1" t="s">
        <v>76</v>
      </c>
      <c r="B32" s="2" t="s">
        <v>130</v>
      </c>
      <c r="C32" s="5">
        <v>60</v>
      </c>
      <c r="D32" s="1" t="s">
        <v>37</v>
      </c>
      <c r="E32" s="15"/>
      <c r="F32" s="16">
        <f t="shared" si="0"/>
        <v>0</v>
      </c>
      <c r="G32" s="17"/>
      <c r="H32" s="16">
        <f t="shared" si="1"/>
        <v>0</v>
      </c>
    </row>
    <row r="33" spans="1:8" ht="21" x14ac:dyDescent="0.4">
      <c r="A33" s="1" t="s">
        <v>75</v>
      </c>
      <c r="B33" s="2" t="s">
        <v>69</v>
      </c>
      <c r="C33" s="5">
        <v>472</v>
      </c>
      <c r="D33" s="1" t="s">
        <v>37</v>
      </c>
      <c r="E33" s="15"/>
      <c r="F33" s="16">
        <f t="shared" si="0"/>
        <v>0</v>
      </c>
      <c r="G33" s="17"/>
      <c r="H33" s="16">
        <f t="shared" si="1"/>
        <v>0</v>
      </c>
    </row>
    <row r="34" spans="1:8" ht="21" x14ac:dyDescent="0.4">
      <c r="A34" s="1" t="s">
        <v>74</v>
      </c>
      <c r="B34" s="2" t="s">
        <v>100</v>
      </c>
      <c r="C34" s="6">
        <v>125</v>
      </c>
      <c r="D34" s="1" t="s">
        <v>37</v>
      </c>
      <c r="E34" s="20"/>
      <c r="F34" s="16">
        <f t="shared" si="0"/>
        <v>0</v>
      </c>
      <c r="G34" s="17"/>
      <c r="H34" s="16">
        <f t="shared" si="1"/>
        <v>0</v>
      </c>
    </row>
    <row r="35" spans="1:8" ht="21" x14ac:dyDescent="0.4">
      <c r="A35" s="1" t="s">
        <v>73</v>
      </c>
      <c r="B35" s="2" t="s">
        <v>101</v>
      </c>
      <c r="C35" s="5">
        <v>45</v>
      </c>
      <c r="D35" s="1" t="s">
        <v>37</v>
      </c>
      <c r="E35" s="20"/>
      <c r="F35" s="16">
        <f t="shared" si="0"/>
        <v>0</v>
      </c>
      <c r="G35" s="17"/>
      <c r="H35" s="16">
        <f t="shared" si="1"/>
        <v>0</v>
      </c>
    </row>
    <row r="36" spans="1:8" ht="21" x14ac:dyDescent="0.4">
      <c r="A36" s="1" t="s">
        <v>72</v>
      </c>
      <c r="B36" s="2" t="s">
        <v>102</v>
      </c>
      <c r="C36" s="5">
        <v>16</v>
      </c>
      <c r="D36" s="1" t="s">
        <v>37</v>
      </c>
      <c r="E36" s="20"/>
      <c r="F36" s="16">
        <f t="shared" si="0"/>
        <v>0</v>
      </c>
      <c r="G36" s="17"/>
      <c r="H36" s="16">
        <f t="shared" si="1"/>
        <v>0</v>
      </c>
    </row>
    <row r="37" spans="1:8" ht="21" x14ac:dyDescent="0.4">
      <c r="A37" s="1" t="s">
        <v>71</v>
      </c>
      <c r="B37" s="2" t="s">
        <v>38</v>
      </c>
      <c r="C37" s="5">
        <v>10</v>
      </c>
      <c r="D37" s="1" t="s">
        <v>37</v>
      </c>
      <c r="E37" s="15"/>
      <c r="F37" s="16">
        <f t="shared" si="0"/>
        <v>0</v>
      </c>
      <c r="G37" s="17"/>
      <c r="H37" s="16">
        <f t="shared" si="1"/>
        <v>0</v>
      </c>
    </row>
    <row r="38" spans="1:8" ht="21" x14ac:dyDescent="0.4">
      <c r="A38" s="1" t="s">
        <v>70</v>
      </c>
      <c r="B38" s="2" t="s">
        <v>103</v>
      </c>
      <c r="C38" s="5">
        <v>490</v>
      </c>
      <c r="D38" s="1" t="s">
        <v>37</v>
      </c>
      <c r="E38" s="15"/>
      <c r="F38" s="16">
        <f t="shared" si="0"/>
        <v>0</v>
      </c>
      <c r="G38" s="17"/>
      <c r="H38" s="16">
        <f t="shared" si="1"/>
        <v>0</v>
      </c>
    </row>
    <row r="39" spans="1:8" ht="21" x14ac:dyDescent="0.4">
      <c r="A39" s="1" t="s">
        <v>68</v>
      </c>
      <c r="B39" s="2" t="s">
        <v>104</v>
      </c>
      <c r="C39" s="5">
        <v>90</v>
      </c>
      <c r="D39" s="1" t="s">
        <v>37</v>
      </c>
      <c r="E39" s="15"/>
      <c r="F39" s="16">
        <f t="shared" si="0"/>
        <v>0</v>
      </c>
      <c r="G39" s="17"/>
      <c r="H39" s="16">
        <f t="shared" si="1"/>
        <v>0</v>
      </c>
    </row>
    <row r="40" spans="1:8" ht="21" x14ac:dyDescent="0.4">
      <c r="A40" s="1" t="s">
        <v>67</v>
      </c>
      <c r="B40" s="2" t="s">
        <v>105</v>
      </c>
      <c r="C40" s="5">
        <v>25</v>
      </c>
      <c r="D40" s="1" t="s">
        <v>37</v>
      </c>
      <c r="E40" s="15"/>
      <c r="F40" s="16">
        <f t="shared" si="0"/>
        <v>0</v>
      </c>
      <c r="G40" s="17"/>
      <c r="H40" s="16">
        <f t="shared" si="1"/>
        <v>0</v>
      </c>
    </row>
    <row r="41" spans="1:8" ht="21" x14ac:dyDescent="0.4">
      <c r="A41" s="1" t="s">
        <v>66</v>
      </c>
      <c r="B41" s="2" t="s">
        <v>106</v>
      </c>
      <c r="C41" s="5">
        <v>445</v>
      </c>
      <c r="D41" s="1" t="s">
        <v>37</v>
      </c>
      <c r="E41" s="15"/>
      <c r="F41" s="16">
        <f t="shared" si="0"/>
        <v>0</v>
      </c>
      <c r="G41" s="17"/>
      <c r="H41" s="16">
        <f t="shared" si="1"/>
        <v>0</v>
      </c>
    </row>
    <row r="42" spans="1:8" ht="21" x14ac:dyDescent="0.4">
      <c r="A42" s="1" t="s">
        <v>65</v>
      </c>
      <c r="B42" s="2" t="s">
        <v>42</v>
      </c>
      <c r="C42" s="5">
        <v>16</v>
      </c>
      <c r="D42" s="1" t="s">
        <v>37</v>
      </c>
      <c r="E42" s="15"/>
      <c r="F42" s="16">
        <f t="shared" si="0"/>
        <v>0</v>
      </c>
      <c r="G42" s="17"/>
      <c r="H42" s="16">
        <f t="shared" si="1"/>
        <v>0</v>
      </c>
    </row>
    <row r="43" spans="1:8" ht="21" customHeight="1" x14ac:dyDescent="0.4">
      <c r="A43" s="1" t="s">
        <v>64</v>
      </c>
      <c r="B43" s="2" t="s">
        <v>107</v>
      </c>
      <c r="C43" s="5">
        <v>73</v>
      </c>
      <c r="D43" s="1" t="s">
        <v>37</v>
      </c>
      <c r="E43" s="15"/>
      <c r="F43" s="16">
        <f t="shared" si="0"/>
        <v>0</v>
      </c>
      <c r="G43" s="17"/>
      <c r="H43" s="16">
        <f t="shared" si="1"/>
        <v>0</v>
      </c>
    </row>
    <row r="44" spans="1:8" ht="21" x14ac:dyDescent="0.4">
      <c r="A44" s="1" t="s">
        <v>63</v>
      </c>
      <c r="B44" s="2" t="s">
        <v>108</v>
      </c>
      <c r="C44" s="5">
        <v>35</v>
      </c>
      <c r="D44" s="1" t="s">
        <v>37</v>
      </c>
      <c r="E44" s="15"/>
      <c r="F44" s="16">
        <f t="shared" si="0"/>
        <v>0</v>
      </c>
      <c r="G44" s="17"/>
      <c r="H44" s="16">
        <f t="shared" si="1"/>
        <v>0</v>
      </c>
    </row>
    <row r="45" spans="1:8" ht="21" x14ac:dyDescent="0.4">
      <c r="A45" s="1" t="s">
        <v>62</v>
      </c>
      <c r="B45" s="2" t="s">
        <v>109</v>
      </c>
      <c r="C45" s="5">
        <v>270</v>
      </c>
      <c r="D45" s="1" t="s">
        <v>37</v>
      </c>
      <c r="E45" s="15"/>
      <c r="F45" s="16">
        <f t="shared" si="0"/>
        <v>0</v>
      </c>
      <c r="G45" s="17"/>
      <c r="H45" s="16">
        <f t="shared" si="1"/>
        <v>0</v>
      </c>
    </row>
    <row r="46" spans="1:8" ht="21" x14ac:dyDescent="0.4">
      <c r="A46" s="1" t="s">
        <v>61</v>
      </c>
      <c r="B46" s="2" t="s">
        <v>110</v>
      </c>
      <c r="C46" s="5">
        <v>205</v>
      </c>
      <c r="D46" s="1" t="s">
        <v>37</v>
      </c>
      <c r="E46" s="15"/>
      <c r="F46" s="16">
        <f t="shared" si="0"/>
        <v>0</v>
      </c>
      <c r="G46" s="17"/>
      <c r="H46" s="16">
        <f t="shared" si="1"/>
        <v>0</v>
      </c>
    </row>
    <row r="47" spans="1:8" ht="21" x14ac:dyDescent="0.4">
      <c r="A47" s="1" t="s">
        <v>60</v>
      </c>
      <c r="B47" s="2" t="s">
        <v>55</v>
      </c>
      <c r="C47" s="5">
        <v>280</v>
      </c>
      <c r="D47" s="1" t="s">
        <v>37</v>
      </c>
      <c r="E47" s="15"/>
      <c r="F47" s="16">
        <f t="shared" si="0"/>
        <v>0</v>
      </c>
      <c r="G47" s="17"/>
      <c r="H47" s="16">
        <f t="shared" si="1"/>
        <v>0</v>
      </c>
    </row>
    <row r="48" spans="1:8" ht="21" x14ac:dyDescent="0.4">
      <c r="A48" s="1" t="s">
        <v>59</v>
      </c>
      <c r="B48" s="2" t="s">
        <v>111</v>
      </c>
      <c r="C48" s="6">
        <v>155</v>
      </c>
      <c r="D48" s="1" t="s">
        <v>37</v>
      </c>
      <c r="E48" s="15"/>
      <c r="F48" s="16">
        <f t="shared" si="0"/>
        <v>0</v>
      </c>
      <c r="G48" s="17"/>
      <c r="H48" s="16">
        <f t="shared" si="1"/>
        <v>0</v>
      </c>
    </row>
    <row r="49" spans="1:8" ht="21" x14ac:dyDescent="0.4">
      <c r="A49" s="1" t="s">
        <v>58</v>
      </c>
      <c r="B49" s="2" t="s">
        <v>112</v>
      </c>
      <c r="C49" s="5">
        <v>40</v>
      </c>
      <c r="D49" s="1" t="s">
        <v>37</v>
      </c>
      <c r="E49" s="15"/>
      <c r="F49" s="16">
        <f t="shared" si="0"/>
        <v>0</v>
      </c>
      <c r="G49" s="17"/>
      <c r="H49" s="16">
        <f t="shared" si="1"/>
        <v>0</v>
      </c>
    </row>
    <row r="50" spans="1:8" ht="21" x14ac:dyDescent="0.4">
      <c r="A50" s="1" t="s">
        <v>57</v>
      </c>
      <c r="B50" s="2" t="s">
        <v>113</v>
      </c>
      <c r="C50" s="5">
        <v>80</v>
      </c>
      <c r="D50" s="1" t="s">
        <v>37</v>
      </c>
      <c r="E50" s="15"/>
      <c r="F50" s="16">
        <f t="shared" si="0"/>
        <v>0</v>
      </c>
      <c r="G50" s="17"/>
      <c r="H50" s="16">
        <f t="shared" si="1"/>
        <v>0</v>
      </c>
    </row>
    <row r="51" spans="1:8" ht="21" x14ac:dyDescent="0.4">
      <c r="A51" s="1" t="s">
        <v>56</v>
      </c>
      <c r="B51" s="2" t="s">
        <v>114</v>
      </c>
      <c r="C51" s="5">
        <v>750</v>
      </c>
      <c r="D51" s="1" t="s">
        <v>37</v>
      </c>
      <c r="E51" s="15"/>
      <c r="F51" s="16">
        <f t="shared" si="0"/>
        <v>0</v>
      </c>
      <c r="G51" s="17"/>
      <c r="H51" s="16">
        <f t="shared" si="1"/>
        <v>0</v>
      </c>
    </row>
    <row r="52" spans="1:8" ht="21" x14ac:dyDescent="0.4">
      <c r="A52" s="1" t="s">
        <v>54</v>
      </c>
      <c r="B52" s="2" t="s">
        <v>115</v>
      </c>
      <c r="C52" s="5">
        <v>475</v>
      </c>
      <c r="D52" s="1" t="s">
        <v>37</v>
      </c>
      <c r="E52" s="15"/>
      <c r="F52" s="16">
        <f t="shared" si="0"/>
        <v>0</v>
      </c>
      <c r="G52" s="17"/>
      <c r="H52" s="16">
        <f t="shared" si="1"/>
        <v>0</v>
      </c>
    </row>
    <row r="53" spans="1:8" ht="21" x14ac:dyDescent="0.4">
      <c r="A53" s="1" t="s">
        <v>53</v>
      </c>
      <c r="B53" s="2" t="s">
        <v>116</v>
      </c>
      <c r="C53" s="6">
        <v>790</v>
      </c>
      <c r="D53" s="1" t="s">
        <v>37</v>
      </c>
      <c r="E53" s="15"/>
      <c r="F53" s="16">
        <f t="shared" si="0"/>
        <v>0</v>
      </c>
      <c r="G53" s="17"/>
      <c r="H53" s="16">
        <f t="shared" si="1"/>
        <v>0</v>
      </c>
    </row>
    <row r="54" spans="1:8" ht="21" x14ac:dyDescent="0.4">
      <c r="A54" s="1" t="s">
        <v>52</v>
      </c>
      <c r="B54" s="2" t="s">
        <v>117</v>
      </c>
      <c r="C54" s="5">
        <v>180</v>
      </c>
      <c r="D54" s="1" t="s">
        <v>37</v>
      </c>
      <c r="E54" s="15"/>
      <c r="F54" s="16">
        <f t="shared" si="0"/>
        <v>0</v>
      </c>
      <c r="G54" s="17"/>
      <c r="H54" s="16">
        <f t="shared" si="1"/>
        <v>0</v>
      </c>
    </row>
    <row r="55" spans="1:8" ht="21" x14ac:dyDescent="0.4">
      <c r="A55" s="1" t="s">
        <v>51</v>
      </c>
      <c r="B55" s="2" t="s">
        <v>118</v>
      </c>
      <c r="C55" s="5">
        <v>275</v>
      </c>
      <c r="D55" s="1" t="s">
        <v>37</v>
      </c>
      <c r="E55" s="15"/>
      <c r="F55" s="16">
        <f t="shared" si="0"/>
        <v>0</v>
      </c>
      <c r="G55" s="17"/>
      <c r="H55" s="16">
        <f t="shared" si="1"/>
        <v>0</v>
      </c>
    </row>
    <row r="56" spans="1:8" ht="21" x14ac:dyDescent="0.4">
      <c r="A56" s="1" t="s">
        <v>50</v>
      </c>
      <c r="B56" s="2" t="s">
        <v>119</v>
      </c>
      <c r="C56" s="5">
        <v>265</v>
      </c>
      <c r="D56" s="1" t="s">
        <v>37</v>
      </c>
      <c r="E56" s="15"/>
      <c r="F56" s="16">
        <f t="shared" si="0"/>
        <v>0</v>
      </c>
      <c r="G56" s="17"/>
      <c r="H56" s="16">
        <f t="shared" si="1"/>
        <v>0</v>
      </c>
    </row>
    <row r="57" spans="1:8" ht="21" x14ac:dyDescent="0.4">
      <c r="A57" s="1" t="s">
        <v>49</v>
      </c>
      <c r="B57" s="2" t="s">
        <v>120</v>
      </c>
      <c r="C57" s="5">
        <v>300</v>
      </c>
      <c r="D57" s="1" t="s">
        <v>37</v>
      </c>
      <c r="E57" s="15"/>
      <c r="F57" s="16">
        <f t="shared" si="0"/>
        <v>0</v>
      </c>
      <c r="G57" s="17"/>
      <c r="H57" s="16">
        <f t="shared" si="1"/>
        <v>0</v>
      </c>
    </row>
    <row r="58" spans="1:8" ht="21" x14ac:dyDescent="0.4">
      <c r="A58" s="1" t="s">
        <v>48</v>
      </c>
      <c r="B58" s="2" t="s">
        <v>121</v>
      </c>
      <c r="C58" s="5">
        <v>170</v>
      </c>
      <c r="D58" s="1" t="s">
        <v>37</v>
      </c>
      <c r="E58" s="15"/>
      <c r="F58" s="16">
        <f t="shared" si="0"/>
        <v>0</v>
      </c>
      <c r="G58" s="17"/>
      <c r="H58" s="16">
        <f t="shared" si="1"/>
        <v>0</v>
      </c>
    </row>
    <row r="59" spans="1:8" ht="21" x14ac:dyDescent="0.4">
      <c r="A59" s="1" t="s">
        <v>47</v>
      </c>
      <c r="B59" s="2" t="s">
        <v>122</v>
      </c>
      <c r="C59" s="6">
        <v>240</v>
      </c>
      <c r="D59" s="1" t="s">
        <v>37</v>
      </c>
      <c r="E59" s="15"/>
      <c r="F59" s="16">
        <f t="shared" si="0"/>
        <v>0</v>
      </c>
      <c r="G59" s="17"/>
      <c r="H59" s="16">
        <f t="shared" si="1"/>
        <v>0</v>
      </c>
    </row>
    <row r="60" spans="1:8" ht="21" x14ac:dyDescent="0.4">
      <c r="A60" s="1" t="s">
        <v>46</v>
      </c>
      <c r="B60" s="2" t="s">
        <v>123</v>
      </c>
      <c r="C60" s="5">
        <v>10</v>
      </c>
      <c r="D60" s="1" t="s">
        <v>37</v>
      </c>
      <c r="E60" s="15"/>
      <c r="F60" s="16">
        <f t="shared" si="0"/>
        <v>0</v>
      </c>
      <c r="G60" s="17"/>
      <c r="H60" s="16">
        <f t="shared" si="1"/>
        <v>0</v>
      </c>
    </row>
    <row r="61" spans="1:8" ht="21" x14ac:dyDescent="0.4">
      <c r="A61" s="1" t="s">
        <v>45</v>
      </c>
      <c r="B61" s="2" t="s">
        <v>124</v>
      </c>
      <c r="C61" s="5">
        <v>20</v>
      </c>
      <c r="D61" s="1" t="s">
        <v>37</v>
      </c>
      <c r="E61" s="15"/>
      <c r="F61" s="16">
        <f t="shared" si="0"/>
        <v>0</v>
      </c>
      <c r="G61" s="17"/>
      <c r="H61" s="16">
        <f t="shared" si="1"/>
        <v>0</v>
      </c>
    </row>
    <row r="62" spans="1:8" ht="21" x14ac:dyDescent="0.4">
      <c r="A62" s="1" t="s">
        <v>44</v>
      </c>
      <c r="B62" s="2" t="s">
        <v>125</v>
      </c>
      <c r="C62" s="5">
        <v>115</v>
      </c>
      <c r="D62" s="1" t="s">
        <v>37</v>
      </c>
      <c r="E62" s="15"/>
      <c r="F62" s="16">
        <f t="shared" si="0"/>
        <v>0</v>
      </c>
      <c r="G62" s="17"/>
      <c r="H62" s="16">
        <f t="shared" si="1"/>
        <v>0</v>
      </c>
    </row>
    <row r="63" spans="1:8" ht="21" x14ac:dyDescent="0.4">
      <c r="A63" s="1" t="s">
        <v>43</v>
      </c>
      <c r="B63" s="2" t="s">
        <v>126</v>
      </c>
      <c r="C63" s="6">
        <v>35</v>
      </c>
      <c r="D63" s="1" t="s">
        <v>37</v>
      </c>
      <c r="E63" s="15"/>
      <c r="F63" s="16">
        <f t="shared" si="0"/>
        <v>0</v>
      </c>
      <c r="G63" s="17"/>
      <c r="H63" s="16">
        <f t="shared" si="1"/>
        <v>0</v>
      </c>
    </row>
    <row r="64" spans="1:8" ht="21" x14ac:dyDescent="0.4">
      <c r="A64" s="1" t="s">
        <v>41</v>
      </c>
      <c r="B64" s="2" t="s">
        <v>127</v>
      </c>
      <c r="C64" s="6">
        <v>30</v>
      </c>
      <c r="D64" s="1" t="s">
        <v>37</v>
      </c>
      <c r="E64" s="15"/>
      <c r="F64" s="16">
        <f t="shared" si="0"/>
        <v>0</v>
      </c>
      <c r="G64" s="17"/>
      <c r="H64" s="16">
        <f t="shared" si="1"/>
        <v>0</v>
      </c>
    </row>
    <row r="65" spans="1:8" ht="21" x14ac:dyDescent="0.4">
      <c r="A65" s="1" t="s">
        <v>40</v>
      </c>
      <c r="B65" s="2" t="s">
        <v>128</v>
      </c>
      <c r="C65" s="6">
        <v>36</v>
      </c>
      <c r="D65" s="1" t="s">
        <v>37</v>
      </c>
      <c r="E65" s="15"/>
      <c r="F65" s="16">
        <f t="shared" si="0"/>
        <v>0</v>
      </c>
      <c r="G65" s="17"/>
      <c r="H65" s="16">
        <f t="shared" si="1"/>
        <v>0</v>
      </c>
    </row>
    <row r="66" spans="1:8" ht="21" x14ac:dyDescent="0.4">
      <c r="A66" s="1" t="s">
        <v>39</v>
      </c>
      <c r="B66" s="2" t="s">
        <v>129</v>
      </c>
      <c r="C66" s="6">
        <v>42</v>
      </c>
      <c r="D66" s="1" t="s">
        <v>37</v>
      </c>
      <c r="E66" s="15"/>
      <c r="F66" s="16">
        <f t="shared" si="0"/>
        <v>0</v>
      </c>
      <c r="G66" s="17"/>
      <c r="H66" s="16">
        <f t="shared" si="1"/>
        <v>0</v>
      </c>
    </row>
    <row r="67" spans="1:8" ht="18" x14ac:dyDescent="0.35">
      <c r="A67" s="1"/>
      <c r="B67" s="2"/>
      <c r="C67" s="1"/>
      <c r="D67" s="1" t="s">
        <v>37</v>
      </c>
      <c r="E67" s="21"/>
      <c r="F67" s="22">
        <f>SUM(F24:F66)</f>
        <v>0</v>
      </c>
      <c r="G67" s="23"/>
      <c r="H67" s="22">
        <f>SUM(H24:H66)</f>
        <v>0</v>
      </c>
    </row>
    <row r="68" spans="1:8" ht="21" x14ac:dyDescent="0.4">
      <c r="A68" s="37" t="s">
        <v>36</v>
      </c>
      <c r="B68" s="37"/>
      <c r="C68" s="37"/>
      <c r="D68" s="37"/>
      <c r="E68" s="38" t="s">
        <v>35</v>
      </c>
      <c r="F68" s="38"/>
      <c r="G68" s="38" t="s">
        <v>34</v>
      </c>
      <c r="H68" s="38"/>
    </row>
    <row r="70" spans="1:8" ht="18" x14ac:dyDescent="0.35">
      <c r="A70" s="24"/>
      <c r="B70" s="24"/>
      <c r="C70" s="24"/>
      <c r="D70" s="24"/>
      <c r="E70" s="24"/>
    </row>
    <row r="71" spans="1:8" ht="21" x14ac:dyDescent="0.4">
      <c r="C71" s="29" t="s">
        <v>33</v>
      </c>
      <c r="D71" s="29"/>
      <c r="E71" s="29"/>
      <c r="F71" s="29"/>
      <c r="G71" s="29"/>
      <c r="H71" s="29"/>
    </row>
    <row r="72" spans="1:8" x14ac:dyDescent="0.3">
      <c r="C72" s="25"/>
      <c r="D72" s="25"/>
      <c r="E72" s="25"/>
      <c r="F72" s="25"/>
      <c r="G72" s="25"/>
      <c r="H72" s="25"/>
    </row>
    <row r="73" spans="1:8" x14ac:dyDescent="0.3">
      <c r="C73" s="25"/>
      <c r="D73" s="25"/>
      <c r="E73" s="25"/>
      <c r="F73" s="25"/>
      <c r="G73" s="25"/>
      <c r="H73" s="25"/>
    </row>
    <row r="74" spans="1:8" x14ac:dyDescent="0.3">
      <c r="C74" s="25"/>
      <c r="D74" s="25"/>
      <c r="E74" s="25"/>
      <c r="F74" s="25"/>
      <c r="G74" s="25"/>
      <c r="H74" s="25"/>
    </row>
    <row r="76" spans="1:8" s="27" customFormat="1" ht="13.8" x14ac:dyDescent="0.3"/>
    <row r="77" spans="1:8" s="27" customFormat="1" ht="13.8" x14ac:dyDescent="0.3">
      <c r="A77" s="27" t="s">
        <v>32</v>
      </c>
    </row>
    <row r="78" spans="1:8" s="27" customFormat="1" ht="13.8" x14ac:dyDescent="0.3">
      <c r="A78" s="27" t="s">
        <v>31</v>
      </c>
    </row>
    <row r="79" spans="1:8" s="27" customFormat="1" ht="13.8" x14ac:dyDescent="0.3"/>
    <row r="80" spans="1:8" s="27" customFormat="1" ht="13.8" x14ac:dyDescent="0.3">
      <c r="A80" s="27" t="s">
        <v>30</v>
      </c>
    </row>
    <row r="81" spans="1:1" s="27" customFormat="1" ht="13.8" x14ac:dyDescent="0.3">
      <c r="A81" s="27" t="s">
        <v>25</v>
      </c>
    </row>
    <row r="82" spans="1:1" s="27" customFormat="1" ht="13.8" x14ac:dyDescent="0.3"/>
    <row r="83" spans="1:1" s="27" customFormat="1" ht="13.8" x14ac:dyDescent="0.3">
      <c r="A83" s="27" t="s">
        <v>29</v>
      </c>
    </row>
    <row r="84" spans="1:1" s="27" customFormat="1" ht="13.8" x14ac:dyDescent="0.3">
      <c r="A84" s="27" t="s">
        <v>28</v>
      </c>
    </row>
    <row r="85" spans="1:1" s="27" customFormat="1" ht="13.8" x14ac:dyDescent="0.3">
      <c r="A85" s="27" t="s">
        <v>27</v>
      </c>
    </row>
    <row r="86" spans="1:1" s="27" customFormat="1" ht="13.8" x14ac:dyDescent="0.3"/>
    <row r="87" spans="1:1" s="27" customFormat="1" ht="13.8" x14ac:dyDescent="0.3">
      <c r="A87" s="27" t="s">
        <v>26</v>
      </c>
    </row>
    <row r="88" spans="1:1" s="27" customFormat="1" ht="13.8" x14ac:dyDescent="0.3">
      <c r="A88" s="27" t="s">
        <v>25</v>
      </c>
    </row>
    <row r="89" spans="1:1" s="27" customFormat="1" ht="13.8" x14ac:dyDescent="0.3"/>
    <row r="90" spans="1:1" s="27" customFormat="1" ht="13.8" x14ac:dyDescent="0.3">
      <c r="A90" s="27" t="s">
        <v>24</v>
      </c>
    </row>
    <row r="91" spans="1:1" s="27" customFormat="1" ht="13.8" x14ac:dyDescent="0.3"/>
    <row r="92" spans="1:1" s="27" customFormat="1" ht="13.8" x14ac:dyDescent="0.3">
      <c r="A92" s="27" t="s">
        <v>23</v>
      </c>
    </row>
    <row r="93" spans="1:1" s="27" customFormat="1" ht="13.8" x14ac:dyDescent="0.3">
      <c r="A93" s="27" t="s">
        <v>22</v>
      </c>
    </row>
    <row r="94" spans="1:1" s="27" customFormat="1" ht="13.8" x14ac:dyDescent="0.3"/>
    <row r="95" spans="1:1" s="27" customFormat="1" ht="13.8" x14ac:dyDescent="0.3">
      <c r="A95" s="27" t="s">
        <v>21</v>
      </c>
    </row>
    <row r="96" spans="1:1" s="27" customFormat="1" ht="13.8" x14ac:dyDescent="0.3"/>
    <row r="97" spans="1:5" s="27" customFormat="1" ht="13.8" x14ac:dyDescent="0.3">
      <c r="A97" s="27" t="s">
        <v>20</v>
      </c>
    </row>
    <row r="98" spans="1:5" s="27" customFormat="1" ht="13.8" x14ac:dyDescent="0.3">
      <c r="A98" s="27" t="s">
        <v>19</v>
      </c>
    </row>
    <row r="99" spans="1:5" s="27" customFormat="1" ht="13.8" x14ac:dyDescent="0.3">
      <c r="A99" s="30"/>
      <c r="B99" s="30"/>
      <c r="C99" s="30"/>
      <c r="D99" s="30"/>
      <c r="E99" s="30"/>
    </row>
    <row r="100" spans="1:5" s="27" customFormat="1" ht="13.8" x14ac:dyDescent="0.3">
      <c r="A100" s="27" t="s">
        <v>18</v>
      </c>
    </row>
    <row r="101" spans="1:5" s="27" customFormat="1" ht="13.8" x14ac:dyDescent="0.3">
      <c r="A101" s="27" t="s">
        <v>17</v>
      </c>
    </row>
    <row r="102" spans="1:5" s="27" customFormat="1" ht="13.8" x14ac:dyDescent="0.3">
      <c r="A102" s="27" t="s">
        <v>16</v>
      </c>
    </row>
    <row r="103" spans="1:5" s="27" customFormat="1" ht="13.8" x14ac:dyDescent="0.3"/>
    <row r="104" spans="1:5" s="27" customFormat="1" ht="13.8" x14ac:dyDescent="0.3">
      <c r="A104" s="27" t="s">
        <v>15</v>
      </c>
    </row>
    <row r="105" spans="1:5" s="27" customFormat="1" ht="13.8" x14ac:dyDescent="0.3">
      <c r="A105" s="27" t="s">
        <v>14</v>
      </c>
    </row>
    <row r="106" spans="1:5" s="27" customFormat="1" ht="13.8" x14ac:dyDescent="0.3"/>
    <row r="107" spans="1:5" s="27" customFormat="1" ht="13.8" x14ac:dyDescent="0.3">
      <c r="A107" s="27" t="s">
        <v>13</v>
      </c>
    </row>
    <row r="108" spans="1:5" s="27" customFormat="1" ht="13.8" x14ac:dyDescent="0.3">
      <c r="A108" s="27" t="s">
        <v>12</v>
      </c>
    </row>
    <row r="109" spans="1:5" s="27" customFormat="1" ht="13.8" x14ac:dyDescent="0.3">
      <c r="A109" s="27" t="s">
        <v>11</v>
      </c>
    </row>
    <row r="110" spans="1:5" s="27" customFormat="1" ht="13.8" x14ac:dyDescent="0.3"/>
    <row r="111" spans="1:5" s="27" customFormat="1" ht="13.8" x14ac:dyDescent="0.3"/>
    <row r="112" spans="1:5" s="27" customFormat="1" ht="13.8" x14ac:dyDescent="0.3"/>
    <row r="113" spans="1:8" s="27" customFormat="1" ht="13.8" x14ac:dyDescent="0.3"/>
    <row r="114" spans="1:8" s="27" customFormat="1" ht="13.8" x14ac:dyDescent="0.3"/>
    <row r="115" spans="1:8" s="27" customFormat="1" ht="13.8" x14ac:dyDescent="0.3"/>
    <row r="116" spans="1:8" s="27" customFormat="1" ht="13.8" x14ac:dyDescent="0.3">
      <c r="B116" s="27" t="s">
        <v>10</v>
      </c>
      <c r="C116" s="30" t="s">
        <v>9</v>
      </c>
      <c r="D116" s="30"/>
      <c r="E116" s="30"/>
      <c r="F116" s="30"/>
      <c r="G116" s="30"/>
    </row>
    <row r="117" spans="1:8" s="27" customFormat="1" ht="13.8" x14ac:dyDescent="0.3"/>
    <row r="118" spans="1:8" s="27" customFormat="1" ht="13.8" x14ac:dyDescent="0.3">
      <c r="B118" s="27" t="s">
        <v>8</v>
      </c>
      <c r="C118" s="31" t="s">
        <v>7</v>
      </c>
      <c r="D118" s="31"/>
      <c r="E118" s="31"/>
      <c r="F118" s="31"/>
      <c r="G118" s="31"/>
    </row>
    <row r="119" spans="1:8" s="27" customFormat="1" ht="13.8" x14ac:dyDescent="0.3">
      <c r="C119" s="31"/>
      <c r="D119" s="31"/>
      <c r="E119" s="31"/>
      <c r="F119" s="31"/>
      <c r="G119" s="31"/>
    </row>
    <row r="120" spans="1:8" s="27" customFormat="1" ht="13.8" x14ac:dyDescent="0.3">
      <c r="C120" s="31"/>
      <c r="D120" s="31"/>
      <c r="E120" s="31"/>
      <c r="F120" s="31"/>
      <c r="G120" s="31"/>
    </row>
    <row r="121" spans="1:8" s="27" customFormat="1" ht="13.8" x14ac:dyDescent="0.3">
      <c r="C121" s="31"/>
      <c r="D121" s="31"/>
      <c r="E121" s="31"/>
      <c r="F121" s="31"/>
      <c r="G121" s="31"/>
    </row>
    <row r="122" spans="1:8" s="27" customFormat="1" ht="13.8" x14ac:dyDescent="0.3">
      <c r="C122" s="31"/>
      <c r="D122" s="31"/>
      <c r="E122" s="31"/>
      <c r="F122" s="31"/>
      <c r="G122" s="31"/>
    </row>
    <row r="125" spans="1:8" x14ac:dyDescent="0.3">
      <c r="D125" s="26"/>
    </row>
    <row r="126" spans="1:8" x14ac:dyDescent="0.3">
      <c r="A126" s="27" t="s">
        <v>6</v>
      </c>
      <c r="B126" s="27"/>
      <c r="C126" s="27"/>
      <c r="D126" s="27"/>
      <c r="E126" s="27"/>
      <c r="F126" s="27"/>
      <c r="G126" s="28"/>
      <c r="H126" s="28"/>
    </row>
    <row r="127" spans="1:8" x14ac:dyDescent="0.3">
      <c r="A127" s="27" t="s">
        <v>5</v>
      </c>
      <c r="B127" s="27"/>
      <c r="C127" s="27"/>
      <c r="D127" s="27"/>
      <c r="E127" s="27"/>
      <c r="F127" s="27"/>
      <c r="G127" s="28"/>
      <c r="H127" s="28"/>
    </row>
    <row r="128" spans="1:8" x14ac:dyDescent="0.3">
      <c r="A128" s="27"/>
      <c r="B128" s="27"/>
      <c r="C128" s="27"/>
      <c r="D128" s="27"/>
      <c r="E128" s="27"/>
      <c r="F128" s="27"/>
      <c r="G128" s="28"/>
      <c r="H128" s="28"/>
    </row>
    <row r="129" spans="1:8" x14ac:dyDescent="0.3">
      <c r="A129" s="27" t="s">
        <v>4</v>
      </c>
      <c r="B129" s="27"/>
      <c r="C129" s="27"/>
      <c r="D129" s="27"/>
      <c r="E129" s="27"/>
      <c r="F129" s="27"/>
      <c r="G129" s="28"/>
      <c r="H129" s="28"/>
    </row>
    <row r="130" spans="1:8" x14ac:dyDescent="0.3">
      <c r="A130" s="27" t="s">
        <v>3</v>
      </c>
      <c r="B130" s="27"/>
      <c r="C130" s="27"/>
      <c r="D130" s="27"/>
      <c r="E130" s="27"/>
      <c r="F130" s="27"/>
      <c r="G130" s="28"/>
      <c r="H130" s="28"/>
    </row>
    <row r="131" spans="1:8" x14ac:dyDescent="0.3">
      <c r="A131" s="27" t="s">
        <v>2</v>
      </c>
      <c r="B131" s="27"/>
      <c r="C131" s="27"/>
      <c r="D131" s="27"/>
      <c r="E131" s="27"/>
      <c r="F131" s="27"/>
      <c r="G131" s="28"/>
      <c r="H131" s="28"/>
    </row>
    <row r="132" spans="1:8" x14ac:dyDescent="0.3">
      <c r="A132" s="27"/>
      <c r="B132" s="27"/>
      <c r="C132" s="27"/>
      <c r="D132" s="27"/>
      <c r="E132" s="27"/>
      <c r="F132" s="27"/>
      <c r="G132" s="28"/>
      <c r="H132" s="28"/>
    </row>
    <row r="133" spans="1:8" x14ac:dyDescent="0.3">
      <c r="A133" s="27" t="s">
        <v>1</v>
      </c>
      <c r="B133" s="27"/>
      <c r="C133" s="27"/>
      <c r="D133" s="27"/>
      <c r="E133" s="27"/>
      <c r="F133" s="27"/>
      <c r="G133" s="28"/>
      <c r="H133" s="28"/>
    </row>
    <row r="134" spans="1:8" x14ac:dyDescent="0.3">
      <c r="A134" s="27" t="s">
        <v>0</v>
      </c>
      <c r="B134" s="27"/>
      <c r="C134" s="27"/>
      <c r="D134" s="27"/>
      <c r="E134" s="27"/>
      <c r="F134" s="27"/>
      <c r="G134" s="28"/>
      <c r="H134" s="28"/>
    </row>
  </sheetData>
  <mergeCells count="11">
    <mergeCell ref="C71:H71"/>
    <mergeCell ref="C116:G116"/>
    <mergeCell ref="C118:G122"/>
    <mergeCell ref="D1:H4"/>
    <mergeCell ref="A6:B6"/>
    <mergeCell ref="F6:H6"/>
    <mergeCell ref="B9:F9"/>
    <mergeCell ref="A68:D68"/>
    <mergeCell ref="E68:F68"/>
    <mergeCell ref="G68:H68"/>
    <mergeCell ref="A99:E99"/>
  </mergeCells>
  <phoneticPr fontId="4" type="noConversion"/>
  <pageMargins left="0.7" right="0.7" top="0.75" bottom="0.75" header="0.3" footer="0.3"/>
  <pageSetup paperSize="9" scale="54" orientation="landscape" r:id="rId1"/>
  <rowBreaks count="2" manualBreakCount="2">
    <brk id="134" max="7" man="1"/>
    <brk id="135" max="7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Mięso</vt:lpstr>
      <vt:lpstr>Mięso!Obszar_wydruku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Paszun</dc:creator>
  <cp:lastModifiedBy>Jarosław Misiak</cp:lastModifiedBy>
  <cp:lastPrinted>2022-01-05T12:17:45Z</cp:lastPrinted>
  <dcterms:created xsi:type="dcterms:W3CDTF">2021-09-24T09:47:01Z</dcterms:created>
  <dcterms:modified xsi:type="dcterms:W3CDTF">2022-12-06T14:09:45Z</dcterms:modified>
</cp:coreProperties>
</file>